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31a15af9ac37221d/Desktop/SİTE ARŞİV/YÖNETİCİ EVRAKLARI/"/>
    </mc:Choice>
  </mc:AlternateContent>
  <xr:revisionPtr revIDLastSave="383" documentId="8_{C310F33E-913C-4D3E-AEB9-39D17C5D9033}" xr6:coauthVersionLast="47" xr6:coauthVersionMax="47" xr10:uidLastSave="{D0F89DCC-95A9-4F22-8E33-E5CADE86FE3E}"/>
  <bookViews>
    <workbookView xWindow="-108" yWindow="-108" windowWidth="23256" windowHeight="12456" xr2:uid="{00000000-000D-0000-FFFF-FFFF00000000}"/>
  </bookViews>
  <sheets>
    <sheet name="Sayfa1" sheetId="2" r:id="rId1"/>
  </sheets>
  <definedNames>
    <definedName name="_xlnm._FilterDatabase" localSheetId="0" hidden="1">Sayfa1!$B$2:$O$2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2" l="1"/>
  <c r="F44" i="2"/>
  <c r="G44" i="2"/>
  <c r="H44" i="2"/>
  <c r="I44" i="2"/>
  <c r="J44" i="2"/>
  <c r="K44" i="2"/>
  <c r="E45" i="2"/>
  <c r="F45" i="2"/>
  <c r="G45" i="2"/>
  <c r="H45" i="2"/>
  <c r="I45" i="2"/>
  <c r="J45" i="2"/>
  <c r="K45" i="2"/>
  <c r="E46" i="2"/>
  <c r="F46" i="2"/>
  <c r="G46" i="2"/>
  <c r="H46" i="2"/>
  <c r="I46" i="2"/>
  <c r="J46" i="2"/>
  <c r="K46" i="2"/>
  <c r="L46" i="2"/>
  <c r="L45" i="2"/>
  <c r="L44" i="2"/>
  <c r="D46" i="2"/>
  <c r="D45" i="2"/>
  <c r="D44" i="2"/>
  <c r="C45" i="2"/>
  <c r="C46" i="2"/>
  <c r="M13" i="2"/>
  <c r="N13" i="2"/>
  <c r="O13" i="2" s="1"/>
  <c r="M14" i="2"/>
  <c r="N14" i="2"/>
  <c r="O14" i="2"/>
  <c r="M15" i="2"/>
  <c r="N15" i="2"/>
  <c r="O15" i="2" s="1"/>
  <c r="M16" i="2"/>
  <c r="N16" i="2"/>
  <c r="O16" i="2"/>
  <c r="M17" i="2"/>
  <c r="N17" i="2"/>
  <c r="O17" i="2"/>
  <c r="M18" i="2"/>
  <c r="N18" i="2"/>
  <c r="O18" i="2" s="1"/>
  <c r="M19" i="2"/>
  <c r="N19" i="2"/>
  <c r="O19" i="2"/>
  <c r="M20" i="2"/>
  <c r="N20" i="2"/>
  <c r="O20" i="2"/>
  <c r="M21" i="2"/>
  <c r="N21" i="2"/>
  <c r="O21" i="2"/>
  <c r="M22" i="2"/>
  <c r="N22" i="2"/>
  <c r="O22" i="2" s="1"/>
  <c r="M23" i="2"/>
  <c r="N23" i="2"/>
  <c r="O23" i="2"/>
  <c r="M24" i="2"/>
  <c r="N24" i="2"/>
  <c r="O24" i="2"/>
  <c r="M25" i="2"/>
  <c r="N25" i="2"/>
  <c r="O25" i="2" s="1"/>
  <c r="M26" i="2"/>
  <c r="N26" i="2"/>
  <c r="O26" i="2"/>
  <c r="M27" i="2"/>
  <c r="N27" i="2"/>
  <c r="O27" i="2"/>
  <c r="M28" i="2"/>
  <c r="N28" i="2"/>
  <c r="O28" i="2" s="1"/>
  <c r="M29" i="2"/>
  <c r="N29" i="2"/>
  <c r="O29" i="2"/>
  <c r="C44" i="2"/>
  <c r="N42" i="2"/>
  <c r="O42" i="2" s="1"/>
  <c r="M42" i="2"/>
  <c r="N41" i="2"/>
  <c r="O41" i="2" s="1"/>
  <c r="M41" i="2"/>
  <c r="N40" i="2"/>
  <c r="O40" i="2" s="1"/>
  <c r="M40" i="2"/>
  <c r="N39" i="2"/>
  <c r="O39" i="2" s="1"/>
  <c r="M39" i="2"/>
  <c r="N38" i="2"/>
  <c r="O38" i="2" s="1"/>
  <c r="M38" i="2"/>
  <c r="N37" i="2"/>
  <c r="O37" i="2" s="1"/>
  <c r="M37" i="2"/>
  <c r="N36" i="2"/>
  <c r="O36" i="2" s="1"/>
  <c r="M36" i="2"/>
  <c r="N35" i="2"/>
  <c r="O35" i="2" s="1"/>
  <c r="M35" i="2"/>
  <c r="N34" i="2"/>
  <c r="O34" i="2" s="1"/>
  <c r="M34" i="2"/>
  <c r="N33" i="2"/>
  <c r="O33" i="2" s="1"/>
  <c r="M33" i="2"/>
  <c r="N32" i="2"/>
  <c r="O32" i="2" s="1"/>
  <c r="M32" i="2"/>
  <c r="N31" i="2"/>
  <c r="O31" i="2" s="1"/>
  <c r="M31" i="2"/>
  <c r="N30" i="2"/>
  <c r="O30" i="2" s="1"/>
  <c r="M30" i="2"/>
  <c r="N12" i="2"/>
  <c r="O12" i="2" s="1"/>
  <c r="M12" i="2"/>
  <c r="N11" i="2"/>
  <c r="O11" i="2" s="1"/>
  <c r="M11" i="2"/>
  <c r="N10" i="2"/>
  <c r="O10" i="2" s="1"/>
  <c r="M10" i="2"/>
  <c r="N9" i="2"/>
  <c r="O9" i="2" s="1"/>
  <c r="M9" i="2"/>
  <c r="N8" i="2"/>
  <c r="O8" i="2" s="1"/>
  <c r="M8" i="2"/>
  <c r="N7" i="2"/>
  <c r="O7" i="2" s="1"/>
  <c r="M7" i="2"/>
  <c r="N6" i="2"/>
  <c r="O6" i="2" s="1"/>
  <c r="M6" i="2"/>
  <c r="N5" i="2"/>
  <c r="O5" i="2" s="1"/>
  <c r="M5" i="2"/>
  <c r="N4" i="2"/>
  <c r="O4" i="2" s="1"/>
  <c r="M4" i="2"/>
  <c r="N3" i="2"/>
  <c r="O3" i="2" s="1"/>
  <c r="M3" i="2"/>
  <c r="M44" i="2" l="1"/>
  <c r="M45" i="2"/>
  <c r="M46" i="2"/>
  <c r="N44" i="2" l="1"/>
</calcChain>
</file>

<file path=xl/sharedStrings.xml><?xml version="1.0" encoding="utf-8"?>
<sst xmlns="http://schemas.openxmlformats.org/spreadsheetml/2006/main" count="28" uniqueCount="28">
  <si>
    <t>Tamamlanan Konu Sayısı</t>
  </si>
  <si>
    <t>Tamamlanmayan Konu Sayısı</t>
  </si>
  <si>
    <t>İŞLERİN TAMAMLANMA YÜZDESİ</t>
  </si>
  <si>
    <t>GÖREV 
DURUMU</t>
  </si>
  <si>
    <t>TAMAMLANAN 
İŞLER</t>
  </si>
  <si>
    <t>KALAN
İŞLER</t>
  </si>
  <si>
    <t>SKT EĞİTİMİ</t>
  </si>
  <si>
    <t>TEŞHİR VE REYON DÜZENLEME</t>
  </si>
  <si>
    <t>ÇALIŞMA PROGRAMI</t>
  </si>
  <si>
    <t>SİPARİŞ</t>
  </si>
  <si>
    <t>PERS.-1</t>
  </si>
  <si>
    <t>PERS.-2</t>
  </si>
  <si>
    <t>PERS.-3</t>
  </si>
  <si>
    <t>PERS.-4</t>
  </si>
  <si>
    <t>PERS.-5</t>
  </si>
  <si>
    <t>PERS.-6</t>
  </si>
  <si>
    <t>PERS.-7</t>
  </si>
  <si>
    <t>PERS.-8</t>
  </si>
  <si>
    <t>PERS.-9</t>
  </si>
  <si>
    <t>PERS.-10</t>
  </si>
  <si>
    <t>EĞİTİM KONUSU</t>
  </si>
  <si>
    <t>JENERATÖR KULLANIMI</t>
  </si>
  <si>
    <t>KAMPANYA</t>
  </si>
  <si>
    <t>FİYAT DEĞİŞİKLİĞİ</t>
  </si>
  <si>
    <t>EL TERMİNALİ KULLANIMI</t>
  </si>
  <si>
    <t>FİFO</t>
  </si>
  <si>
    <t>ENVANTER</t>
  </si>
  <si>
    <t>DİNAMİK PERSONEL EĞİTİM TAKİP ÇİZELGESİ            (www.dogrusunuogren.com)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</si>
</sst>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theme="0"/>
      <name val="Arial"/>
      <family val="2"/>
      <charset val="162"/>
    </font>
    <font>
      <b/>
      <sz val="10"/>
      <color rgb="FFFFFFFF"/>
      <name val="Arial"/>
      <family val="2"/>
      <charset val="162"/>
    </font>
    <font>
      <sz val="10"/>
      <color theme="1"/>
      <name val="Arial"/>
      <family val="2"/>
      <charset val="16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/>
    </fill>
    <fill>
      <patternFill patternType="solid">
        <fgColor rgb="FFFF5C5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9" fontId="3" fillId="3" borderId="28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9" fontId="3" fillId="3" borderId="24" xfId="0" applyNumberFormat="1" applyFont="1" applyFill="1" applyBorder="1" applyAlignment="1">
      <alignment horizontal="center" vertical="center"/>
    </xf>
    <xf numFmtId="9" fontId="3" fillId="3" borderId="17" xfId="0" applyNumberFormat="1" applyFont="1" applyFill="1" applyBorder="1" applyAlignment="1">
      <alignment horizontal="center" vertical="center"/>
    </xf>
    <xf numFmtId="9" fontId="3" fillId="3" borderId="2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25" xfId="0" applyNumberFormat="1" applyFont="1" applyBorder="1" applyAlignment="1">
      <alignment horizontal="center" vertical="center"/>
    </xf>
    <xf numFmtId="9" fontId="2" fillId="0" borderId="27" xfId="0" applyNumberFormat="1" applyFont="1" applyBorder="1" applyAlignment="1">
      <alignment horizontal="center" vertical="center"/>
    </xf>
    <xf numFmtId="9" fontId="2" fillId="0" borderId="2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12" xfId="0" applyFont="1" applyBorder="1"/>
    <xf numFmtId="9" fontId="4" fillId="3" borderId="30" xfId="0" applyNumberFormat="1" applyFont="1" applyFill="1" applyBorder="1" applyAlignment="1">
      <alignment horizontal="center" vertical="center"/>
    </xf>
    <xf numFmtId="0" fontId="2" fillId="0" borderId="3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5" fillId="5" borderId="5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ill>
        <patternFill patternType="solid">
          <fgColor rgb="FFF8696B"/>
        </patternFill>
      </fill>
    </dxf>
    <dxf>
      <fill>
        <patternFill patternType="solid">
          <fgColor rgb="FF63BE7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E176-A94F-43C4-B6AC-A0A1BA0E8296}">
  <dimension ref="B1:O46"/>
  <sheetViews>
    <sheetView showGridLines="0" tabSelected="1" workbookViewId="0">
      <selection activeCell="R13" sqref="R13"/>
    </sheetView>
  </sheetViews>
  <sheetFormatPr defaultRowHeight="10.199999999999999" x14ac:dyDescent="0.2"/>
  <cols>
    <col min="1" max="1" width="3.109375" style="1" customWidth="1"/>
    <col min="2" max="2" width="35.88671875" style="1" bestFit="1" customWidth="1"/>
    <col min="3" max="12" width="7.21875" style="1" customWidth="1"/>
    <col min="13" max="15" width="12.21875" style="1" customWidth="1"/>
    <col min="16" max="16" width="2.88671875" style="1" customWidth="1"/>
    <col min="17" max="16384" width="8.88671875" style="1"/>
  </cols>
  <sheetData>
    <row r="1" spans="2:15" ht="19.8" customHeight="1" thickBot="1" x14ac:dyDescent="0.3">
      <c r="B1" s="42" t="s">
        <v>27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2:15" ht="24" customHeight="1" thickBot="1" x14ac:dyDescent="0.25">
      <c r="B2" s="30" t="s">
        <v>20</v>
      </c>
      <c r="C2" s="52" t="s">
        <v>10</v>
      </c>
      <c r="D2" s="53" t="s">
        <v>11</v>
      </c>
      <c r="E2" s="53" t="s">
        <v>12</v>
      </c>
      <c r="F2" s="53" t="s">
        <v>13</v>
      </c>
      <c r="G2" s="53" t="s">
        <v>14</v>
      </c>
      <c r="H2" s="53" t="s">
        <v>15</v>
      </c>
      <c r="I2" s="53" t="s">
        <v>16</v>
      </c>
      <c r="J2" s="53" t="s">
        <v>17</v>
      </c>
      <c r="K2" s="53" t="s">
        <v>18</v>
      </c>
      <c r="L2" s="54" t="s">
        <v>19</v>
      </c>
      <c r="M2" s="20" t="s">
        <v>3</v>
      </c>
      <c r="N2" s="51" t="s">
        <v>4</v>
      </c>
      <c r="O2" s="21" t="s">
        <v>5</v>
      </c>
    </row>
    <row r="3" spans="2:15" x14ac:dyDescent="0.2">
      <c r="B3" s="38" t="s">
        <v>6</v>
      </c>
      <c r="C3" s="23"/>
      <c r="D3" s="24">
        <v>1</v>
      </c>
      <c r="E3" s="24">
        <v>1</v>
      </c>
      <c r="F3" s="24"/>
      <c r="G3" s="24">
        <v>1</v>
      </c>
      <c r="H3" s="24"/>
      <c r="I3" s="24">
        <v>1</v>
      </c>
      <c r="J3" s="24">
        <v>1</v>
      </c>
      <c r="K3" s="24">
        <v>1</v>
      </c>
      <c r="L3" s="25"/>
      <c r="M3" s="22" t="str">
        <f t="shared" ref="M3:M42" si="0">COUNTIF(C3:L3,1)&amp;"/10"</f>
        <v>6/10</v>
      </c>
      <c r="N3" s="31">
        <f t="shared" ref="N3:N42" si="1">COUNTIF(C3:L3,1)/10</f>
        <v>0.6</v>
      </c>
      <c r="O3" s="31">
        <f t="shared" ref="O3:O42" si="2">1-N3</f>
        <v>0.4</v>
      </c>
    </row>
    <row r="4" spans="2:15" x14ac:dyDescent="0.2">
      <c r="B4" s="35" t="s">
        <v>7</v>
      </c>
      <c r="C4" s="7"/>
      <c r="D4" s="2">
        <v>1</v>
      </c>
      <c r="E4" s="2"/>
      <c r="F4" s="2">
        <v>1</v>
      </c>
      <c r="G4" s="2"/>
      <c r="H4" s="2"/>
      <c r="I4" s="2">
        <v>1</v>
      </c>
      <c r="J4" s="2"/>
      <c r="K4" s="2"/>
      <c r="L4" s="5"/>
      <c r="M4" s="9" t="str">
        <f t="shared" si="0"/>
        <v>3/10</v>
      </c>
      <c r="N4" s="32">
        <f t="shared" si="1"/>
        <v>0.3</v>
      </c>
      <c r="O4" s="32">
        <f t="shared" si="2"/>
        <v>0.7</v>
      </c>
    </row>
    <row r="5" spans="2:15" x14ac:dyDescent="0.2">
      <c r="B5" s="35" t="s">
        <v>25</v>
      </c>
      <c r="C5" s="7">
        <v>1</v>
      </c>
      <c r="D5" s="2"/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5">
        <v>1</v>
      </c>
      <c r="M5" s="9" t="str">
        <f t="shared" si="0"/>
        <v>7/10</v>
      </c>
      <c r="N5" s="32">
        <f t="shared" si="1"/>
        <v>0.7</v>
      </c>
      <c r="O5" s="32">
        <f t="shared" si="2"/>
        <v>0.30000000000000004</v>
      </c>
    </row>
    <row r="6" spans="2:15" x14ac:dyDescent="0.2">
      <c r="B6" s="35" t="s">
        <v>8</v>
      </c>
      <c r="C6" s="7"/>
      <c r="D6" s="2">
        <v>1</v>
      </c>
      <c r="E6" s="2"/>
      <c r="F6" s="2">
        <v>1</v>
      </c>
      <c r="G6" s="2"/>
      <c r="H6" s="2">
        <v>1</v>
      </c>
      <c r="I6" s="2">
        <v>1</v>
      </c>
      <c r="J6" s="2"/>
      <c r="K6" s="2">
        <v>1</v>
      </c>
      <c r="L6" s="5"/>
      <c r="M6" s="9" t="str">
        <f t="shared" si="0"/>
        <v>5/10</v>
      </c>
      <c r="N6" s="32">
        <f t="shared" si="1"/>
        <v>0.5</v>
      </c>
      <c r="O6" s="32">
        <f t="shared" si="2"/>
        <v>0.5</v>
      </c>
    </row>
    <row r="7" spans="2:15" x14ac:dyDescent="0.2">
      <c r="B7" s="35" t="s">
        <v>26</v>
      </c>
      <c r="C7" s="7"/>
      <c r="D7" s="2">
        <v>1</v>
      </c>
      <c r="E7" s="2"/>
      <c r="F7" s="2">
        <v>1</v>
      </c>
      <c r="G7" s="2">
        <v>1</v>
      </c>
      <c r="H7" s="2"/>
      <c r="I7" s="2"/>
      <c r="J7" s="2">
        <v>1</v>
      </c>
      <c r="K7" s="2">
        <v>1</v>
      </c>
      <c r="L7" s="5">
        <v>1</v>
      </c>
      <c r="M7" s="9" t="str">
        <f t="shared" si="0"/>
        <v>6/10</v>
      </c>
      <c r="N7" s="32">
        <f t="shared" si="1"/>
        <v>0.6</v>
      </c>
      <c r="O7" s="32">
        <f t="shared" si="2"/>
        <v>0.4</v>
      </c>
    </row>
    <row r="8" spans="2:15" x14ac:dyDescent="0.2">
      <c r="B8" s="35" t="s">
        <v>9</v>
      </c>
      <c r="C8" s="7"/>
      <c r="D8" s="2"/>
      <c r="E8" s="2">
        <v>1</v>
      </c>
      <c r="F8" s="2"/>
      <c r="G8" s="2">
        <v>1</v>
      </c>
      <c r="H8" s="2">
        <v>1</v>
      </c>
      <c r="I8" s="2">
        <v>1</v>
      </c>
      <c r="J8" s="2"/>
      <c r="K8" s="2"/>
      <c r="L8" s="5">
        <v>1</v>
      </c>
      <c r="M8" s="9" t="str">
        <f t="shared" si="0"/>
        <v>5/10</v>
      </c>
      <c r="N8" s="32">
        <f t="shared" si="1"/>
        <v>0.5</v>
      </c>
      <c r="O8" s="32">
        <f t="shared" si="2"/>
        <v>0.5</v>
      </c>
    </row>
    <row r="9" spans="2:15" x14ac:dyDescent="0.2">
      <c r="B9" s="35" t="s">
        <v>21</v>
      </c>
      <c r="C9" s="7">
        <v>1</v>
      </c>
      <c r="D9" s="2"/>
      <c r="E9" s="2"/>
      <c r="F9" s="2">
        <v>1</v>
      </c>
      <c r="G9" s="2">
        <v>1</v>
      </c>
      <c r="H9" s="2"/>
      <c r="I9" s="2">
        <v>1</v>
      </c>
      <c r="J9" s="2">
        <v>1</v>
      </c>
      <c r="K9" s="2">
        <v>1</v>
      </c>
      <c r="L9" s="5">
        <v>1</v>
      </c>
      <c r="M9" s="9" t="str">
        <f t="shared" si="0"/>
        <v>7/10</v>
      </c>
      <c r="N9" s="32">
        <f t="shared" si="1"/>
        <v>0.7</v>
      </c>
      <c r="O9" s="32">
        <f t="shared" si="2"/>
        <v>0.30000000000000004</v>
      </c>
    </row>
    <row r="10" spans="2:15" x14ac:dyDescent="0.2">
      <c r="B10" s="35" t="s">
        <v>22</v>
      </c>
      <c r="C10" s="7"/>
      <c r="D10" s="2">
        <v>1</v>
      </c>
      <c r="E10" s="2"/>
      <c r="F10" s="2">
        <v>1</v>
      </c>
      <c r="G10" s="2">
        <v>1</v>
      </c>
      <c r="H10" s="2">
        <v>1</v>
      </c>
      <c r="I10" s="2">
        <v>1</v>
      </c>
      <c r="J10" s="2"/>
      <c r="K10" s="2"/>
      <c r="L10" s="5"/>
      <c r="M10" s="9" t="str">
        <f t="shared" si="0"/>
        <v>5/10</v>
      </c>
      <c r="N10" s="32">
        <f t="shared" si="1"/>
        <v>0.5</v>
      </c>
      <c r="O10" s="32">
        <f t="shared" si="2"/>
        <v>0.5</v>
      </c>
    </row>
    <row r="11" spans="2:15" x14ac:dyDescent="0.2">
      <c r="B11" s="35" t="s">
        <v>23</v>
      </c>
      <c r="C11" s="7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>
        <v>1</v>
      </c>
      <c r="K11" s="2">
        <v>1</v>
      </c>
      <c r="L11" s="5"/>
      <c r="M11" s="9" t="str">
        <f t="shared" si="0"/>
        <v>6/10</v>
      </c>
      <c r="N11" s="32">
        <f t="shared" si="1"/>
        <v>0.6</v>
      </c>
      <c r="O11" s="32">
        <f t="shared" si="2"/>
        <v>0.4</v>
      </c>
    </row>
    <row r="12" spans="2:15" x14ac:dyDescent="0.2">
      <c r="B12" s="35" t="s">
        <v>24</v>
      </c>
      <c r="C12" s="7"/>
      <c r="D12" s="2"/>
      <c r="E12" s="2">
        <v>1</v>
      </c>
      <c r="F12" s="2"/>
      <c r="G12" s="2">
        <v>1</v>
      </c>
      <c r="H12" s="2">
        <v>1</v>
      </c>
      <c r="I12" s="2">
        <v>1</v>
      </c>
      <c r="J12" s="2"/>
      <c r="K12" s="2"/>
      <c r="L12" s="5">
        <v>1</v>
      </c>
      <c r="M12" s="9" t="str">
        <f t="shared" si="0"/>
        <v>5/10</v>
      </c>
      <c r="N12" s="32">
        <f t="shared" si="1"/>
        <v>0.5</v>
      </c>
      <c r="O12" s="32">
        <f t="shared" si="2"/>
        <v>0.5</v>
      </c>
    </row>
    <row r="13" spans="2:15" x14ac:dyDescent="0.2">
      <c r="B13" s="35"/>
      <c r="C13" s="7"/>
      <c r="D13" s="2"/>
      <c r="E13" s="2"/>
      <c r="F13" s="2"/>
      <c r="G13" s="2"/>
      <c r="H13" s="2"/>
      <c r="I13" s="2"/>
      <c r="J13" s="2"/>
      <c r="K13" s="2"/>
      <c r="L13" s="5"/>
      <c r="M13" s="9" t="str">
        <f t="shared" ref="M13:M29" si="3">COUNTIF(C13:L13,1)&amp;"/10"</f>
        <v>0/10</v>
      </c>
      <c r="N13" s="32">
        <f t="shared" ref="N13:N29" si="4">COUNTIF(C13:L13,1)/10</f>
        <v>0</v>
      </c>
      <c r="O13" s="32">
        <f t="shared" ref="O13:O29" si="5">1-N13</f>
        <v>1</v>
      </c>
    </row>
    <row r="14" spans="2:15" x14ac:dyDescent="0.2">
      <c r="B14" s="35"/>
      <c r="C14" s="7"/>
      <c r="D14" s="2"/>
      <c r="E14" s="2"/>
      <c r="F14" s="2"/>
      <c r="G14" s="2"/>
      <c r="H14" s="2"/>
      <c r="I14" s="2"/>
      <c r="J14" s="2"/>
      <c r="K14" s="2"/>
      <c r="L14" s="5"/>
      <c r="M14" s="9" t="str">
        <f t="shared" si="3"/>
        <v>0/10</v>
      </c>
      <c r="N14" s="32">
        <f t="shared" si="4"/>
        <v>0</v>
      </c>
      <c r="O14" s="32">
        <f t="shared" si="5"/>
        <v>1</v>
      </c>
    </row>
    <row r="15" spans="2:15" x14ac:dyDescent="0.2">
      <c r="B15" s="35"/>
      <c r="C15" s="7"/>
      <c r="D15" s="2"/>
      <c r="E15" s="2"/>
      <c r="F15" s="2"/>
      <c r="G15" s="2"/>
      <c r="H15" s="2"/>
      <c r="I15" s="2"/>
      <c r="J15" s="2"/>
      <c r="K15" s="2"/>
      <c r="L15" s="5"/>
      <c r="M15" s="9" t="str">
        <f t="shared" si="3"/>
        <v>0/10</v>
      </c>
      <c r="N15" s="32">
        <f t="shared" si="4"/>
        <v>0</v>
      </c>
      <c r="O15" s="32">
        <f t="shared" si="5"/>
        <v>1</v>
      </c>
    </row>
    <row r="16" spans="2:15" x14ac:dyDescent="0.2">
      <c r="B16" s="35"/>
      <c r="C16" s="7"/>
      <c r="D16" s="2"/>
      <c r="E16" s="2"/>
      <c r="F16" s="2"/>
      <c r="G16" s="2"/>
      <c r="H16" s="2"/>
      <c r="I16" s="2"/>
      <c r="J16" s="2"/>
      <c r="K16" s="2"/>
      <c r="L16" s="5"/>
      <c r="M16" s="9" t="str">
        <f t="shared" si="3"/>
        <v>0/10</v>
      </c>
      <c r="N16" s="32">
        <f t="shared" si="4"/>
        <v>0</v>
      </c>
      <c r="O16" s="32">
        <f t="shared" si="5"/>
        <v>1</v>
      </c>
    </row>
    <row r="17" spans="2:15" x14ac:dyDescent="0.2">
      <c r="B17" s="35"/>
      <c r="C17" s="7"/>
      <c r="D17" s="2"/>
      <c r="E17" s="2"/>
      <c r="F17" s="2"/>
      <c r="G17" s="2"/>
      <c r="H17" s="2"/>
      <c r="I17" s="2"/>
      <c r="J17" s="2"/>
      <c r="K17" s="2"/>
      <c r="L17" s="5"/>
      <c r="M17" s="9" t="str">
        <f t="shared" si="3"/>
        <v>0/10</v>
      </c>
      <c r="N17" s="32">
        <f t="shared" si="4"/>
        <v>0</v>
      </c>
      <c r="O17" s="32">
        <f t="shared" si="5"/>
        <v>1</v>
      </c>
    </row>
    <row r="18" spans="2:15" x14ac:dyDescent="0.2">
      <c r="B18" s="35"/>
      <c r="C18" s="7"/>
      <c r="D18" s="2"/>
      <c r="E18" s="2"/>
      <c r="F18" s="2"/>
      <c r="G18" s="2"/>
      <c r="H18" s="2"/>
      <c r="I18" s="2"/>
      <c r="J18" s="2"/>
      <c r="K18" s="2"/>
      <c r="L18" s="5"/>
      <c r="M18" s="9" t="str">
        <f t="shared" si="3"/>
        <v>0/10</v>
      </c>
      <c r="N18" s="32">
        <f t="shared" si="4"/>
        <v>0</v>
      </c>
      <c r="O18" s="32">
        <f t="shared" si="5"/>
        <v>1</v>
      </c>
    </row>
    <row r="19" spans="2:15" x14ac:dyDescent="0.2">
      <c r="B19" s="35"/>
      <c r="C19" s="7"/>
      <c r="D19" s="2"/>
      <c r="E19" s="2"/>
      <c r="F19" s="2"/>
      <c r="G19" s="2"/>
      <c r="H19" s="2"/>
      <c r="I19" s="2"/>
      <c r="J19" s="2"/>
      <c r="K19" s="2"/>
      <c r="L19" s="5"/>
      <c r="M19" s="9" t="str">
        <f t="shared" si="3"/>
        <v>0/10</v>
      </c>
      <c r="N19" s="32">
        <f t="shared" si="4"/>
        <v>0</v>
      </c>
      <c r="O19" s="32">
        <f t="shared" si="5"/>
        <v>1</v>
      </c>
    </row>
    <row r="20" spans="2:15" x14ac:dyDescent="0.2">
      <c r="B20" s="35"/>
      <c r="C20" s="7"/>
      <c r="D20" s="2"/>
      <c r="E20" s="2"/>
      <c r="F20" s="2"/>
      <c r="G20" s="2"/>
      <c r="H20" s="2"/>
      <c r="I20" s="2"/>
      <c r="J20" s="2"/>
      <c r="K20" s="2"/>
      <c r="L20" s="5"/>
      <c r="M20" s="9" t="str">
        <f t="shared" si="3"/>
        <v>0/10</v>
      </c>
      <c r="N20" s="32">
        <f t="shared" si="4"/>
        <v>0</v>
      </c>
      <c r="O20" s="32">
        <f t="shared" si="5"/>
        <v>1</v>
      </c>
    </row>
    <row r="21" spans="2:15" x14ac:dyDescent="0.2">
      <c r="B21" s="35"/>
      <c r="C21" s="7"/>
      <c r="D21" s="2"/>
      <c r="E21" s="2"/>
      <c r="F21" s="2"/>
      <c r="G21" s="2"/>
      <c r="H21" s="2"/>
      <c r="I21" s="2"/>
      <c r="J21" s="2"/>
      <c r="K21" s="2"/>
      <c r="L21" s="5"/>
      <c r="M21" s="9" t="str">
        <f t="shared" si="3"/>
        <v>0/10</v>
      </c>
      <c r="N21" s="32">
        <f t="shared" si="4"/>
        <v>0</v>
      </c>
      <c r="O21" s="32">
        <f t="shared" si="5"/>
        <v>1</v>
      </c>
    </row>
    <row r="22" spans="2:15" x14ac:dyDescent="0.2">
      <c r="B22" s="35"/>
      <c r="C22" s="7"/>
      <c r="D22" s="2"/>
      <c r="E22" s="2"/>
      <c r="F22" s="2"/>
      <c r="G22" s="2"/>
      <c r="H22" s="2"/>
      <c r="I22" s="2"/>
      <c r="J22" s="2"/>
      <c r="K22" s="2"/>
      <c r="L22" s="5"/>
      <c r="M22" s="9" t="str">
        <f t="shared" si="3"/>
        <v>0/10</v>
      </c>
      <c r="N22" s="32">
        <f t="shared" si="4"/>
        <v>0</v>
      </c>
      <c r="O22" s="32">
        <f t="shared" si="5"/>
        <v>1</v>
      </c>
    </row>
    <row r="23" spans="2:15" x14ac:dyDescent="0.2">
      <c r="B23" s="35"/>
      <c r="C23" s="7"/>
      <c r="D23" s="2"/>
      <c r="E23" s="2"/>
      <c r="F23" s="2"/>
      <c r="G23" s="2"/>
      <c r="H23" s="2"/>
      <c r="I23" s="2"/>
      <c r="J23" s="2"/>
      <c r="K23" s="2"/>
      <c r="L23" s="5"/>
      <c r="M23" s="9" t="str">
        <f t="shared" si="3"/>
        <v>0/10</v>
      </c>
      <c r="N23" s="32">
        <f t="shared" si="4"/>
        <v>0</v>
      </c>
      <c r="O23" s="32">
        <f t="shared" si="5"/>
        <v>1</v>
      </c>
    </row>
    <row r="24" spans="2:15" x14ac:dyDescent="0.2">
      <c r="B24" s="35"/>
      <c r="C24" s="7"/>
      <c r="D24" s="2"/>
      <c r="E24" s="2"/>
      <c r="F24" s="2"/>
      <c r="G24" s="2"/>
      <c r="H24" s="2"/>
      <c r="I24" s="2"/>
      <c r="J24" s="2"/>
      <c r="K24" s="2"/>
      <c r="L24" s="5"/>
      <c r="M24" s="9" t="str">
        <f t="shared" si="3"/>
        <v>0/10</v>
      </c>
      <c r="N24" s="32">
        <f t="shared" si="4"/>
        <v>0</v>
      </c>
      <c r="O24" s="32">
        <f t="shared" si="5"/>
        <v>1</v>
      </c>
    </row>
    <row r="25" spans="2:15" x14ac:dyDescent="0.2">
      <c r="B25" s="35"/>
      <c r="C25" s="7"/>
      <c r="D25" s="2"/>
      <c r="E25" s="2"/>
      <c r="F25" s="2"/>
      <c r="G25" s="2"/>
      <c r="H25" s="2"/>
      <c r="I25" s="2"/>
      <c r="J25" s="2"/>
      <c r="K25" s="2"/>
      <c r="L25" s="5"/>
      <c r="M25" s="9" t="str">
        <f t="shared" si="3"/>
        <v>0/10</v>
      </c>
      <c r="N25" s="32">
        <f t="shared" si="4"/>
        <v>0</v>
      </c>
      <c r="O25" s="32">
        <f t="shared" si="5"/>
        <v>1</v>
      </c>
    </row>
    <row r="26" spans="2:15" x14ac:dyDescent="0.2">
      <c r="B26" s="35"/>
      <c r="C26" s="7"/>
      <c r="D26" s="2"/>
      <c r="E26" s="2"/>
      <c r="F26" s="2"/>
      <c r="G26" s="2"/>
      <c r="H26" s="2"/>
      <c r="I26" s="2"/>
      <c r="J26" s="2"/>
      <c r="K26" s="2"/>
      <c r="L26" s="5"/>
      <c r="M26" s="9" t="str">
        <f t="shared" si="3"/>
        <v>0/10</v>
      </c>
      <c r="N26" s="32">
        <f t="shared" si="4"/>
        <v>0</v>
      </c>
      <c r="O26" s="32">
        <f t="shared" si="5"/>
        <v>1</v>
      </c>
    </row>
    <row r="27" spans="2:15" x14ac:dyDescent="0.2">
      <c r="B27" s="35"/>
      <c r="C27" s="7"/>
      <c r="D27" s="2"/>
      <c r="E27" s="2"/>
      <c r="F27" s="2"/>
      <c r="G27" s="2"/>
      <c r="H27" s="2"/>
      <c r="I27" s="2"/>
      <c r="J27" s="2"/>
      <c r="K27" s="2"/>
      <c r="L27" s="5"/>
      <c r="M27" s="9" t="str">
        <f t="shared" si="3"/>
        <v>0/10</v>
      </c>
      <c r="N27" s="32">
        <f t="shared" si="4"/>
        <v>0</v>
      </c>
      <c r="O27" s="32">
        <f t="shared" si="5"/>
        <v>1</v>
      </c>
    </row>
    <row r="28" spans="2:15" x14ac:dyDescent="0.2">
      <c r="B28" s="35"/>
      <c r="C28" s="7"/>
      <c r="D28" s="2"/>
      <c r="E28" s="2"/>
      <c r="F28" s="2"/>
      <c r="G28" s="2"/>
      <c r="H28" s="2"/>
      <c r="I28" s="2"/>
      <c r="J28" s="2"/>
      <c r="K28" s="2"/>
      <c r="L28" s="5"/>
      <c r="M28" s="9" t="str">
        <f t="shared" si="3"/>
        <v>0/10</v>
      </c>
      <c r="N28" s="32">
        <f t="shared" si="4"/>
        <v>0</v>
      </c>
      <c r="O28" s="32">
        <f t="shared" si="5"/>
        <v>1</v>
      </c>
    </row>
    <row r="29" spans="2:15" x14ac:dyDescent="0.2">
      <c r="B29" s="39"/>
      <c r="C29" s="7"/>
      <c r="D29" s="2"/>
      <c r="E29" s="2"/>
      <c r="F29" s="2"/>
      <c r="G29" s="2"/>
      <c r="H29" s="40"/>
      <c r="I29" s="2"/>
      <c r="J29" s="2"/>
      <c r="K29" s="40"/>
      <c r="L29" s="41"/>
      <c r="M29" s="9" t="str">
        <f t="shared" si="3"/>
        <v>0/10</v>
      </c>
      <c r="N29" s="32">
        <f t="shared" si="4"/>
        <v>0</v>
      </c>
      <c r="O29" s="32">
        <f t="shared" si="5"/>
        <v>1</v>
      </c>
    </row>
    <row r="30" spans="2:15" x14ac:dyDescent="0.2">
      <c r="B30" s="35"/>
      <c r="C30" s="7"/>
      <c r="D30" s="2"/>
      <c r="E30" s="2"/>
      <c r="F30" s="2"/>
      <c r="G30" s="2"/>
      <c r="H30" s="2"/>
      <c r="I30" s="2"/>
      <c r="J30" s="2"/>
      <c r="K30" s="2"/>
      <c r="L30" s="5"/>
      <c r="M30" s="9" t="str">
        <f t="shared" si="0"/>
        <v>0/10</v>
      </c>
      <c r="N30" s="33">
        <f t="shared" si="1"/>
        <v>0</v>
      </c>
      <c r="O30" s="33">
        <f t="shared" si="2"/>
        <v>1</v>
      </c>
    </row>
    <row r="31" spans="2:15" x14ac:dyDescent="0.2">
      <c r="B31" s="36"/>
      <c r="C31" s="7"/>
      <c r="D31" s="2"/>
      <c r="E31" s="2"/>
      <c r="F31" s="3"/>
      <c r="G31" s="3"/>
      <c r="H31" s="3"/>
      <c r="I31" s="2"/>
      <c r="J31" s="2"/>
      <c r="K31" s="3"/>
      <c r="L31" s="6"/>
      <c r="M31" s="10" t="str">
        <f t="shared" si="0"/>
        <v>0/10</v>
      </c>
      <c r="N31" s="33">
        <f t="shared" si="1"/>
        <v>0</v>
      </c>
      <c r="O31" s="33">
        <f t="shared" si="2"/>
        <v>1</v>
      </c>
    </row>
    <row r="32" spans="2:15" x14ac:dyDescent="0.2">
      <c r="B32" s="35"/>
      <c r="C32" s="7"/>
      <c r="D32" s="2"/>
      <c r="E32" s="2"/>
      <c r="F32" s="2"/>
      <c r="G32" s="2"/>
      <c r="H32" s="2"/>
      <c r="I32" s="2"/>
      <c r="J32" s="2"/>
      <c r="K32" s="2"/>
      <c r="L32" s="5"/>
      <c r="M32" s="9" t="str">
        <f t="shared" si="0"/>
        <v>0/10</v>
      </c>
      <c r="N32" s="33">
        <f t="shared" si="1"/>
        <v>0</v>
      </c>
      <c r="O32" s="33">
        <f t="shared" si="2"/>
        <v>1</v>
      </c>
    </row>
    <row r="33" spans="2:15" x14ac:dyDescent="0.2">
      <c r="B33" s="36"/>
      <c r="C33" s="7"/>
      <c r="D33" s="2"/>
      <c r="E33" s="3"/>
      <c r="F33" s="3"/>
      <c r="G33" s="3"/>
      <c r="H33" s="3"/>
      <c r="I33" s="2"/>
      <c r="J33" s="3"/>
      <c r="K33" s="3"/>
      <c r="L33" s="6"/>
      <c r="M33" s="10" t="str">
        <f t="shared" si="0"/>
        <v>0/10</v>
      </c>
      <c r="N33" s="33">
        <f t="shared" si="1"/>
        <v>0</v>
      </c>
      <c r="O33" s="33">
        <f t="shared" si="2"/>
        <v>1</v>
      </c>
    </row>
    <row r="34" spans="2:15" x14ac:dyDescent="0.2">
      <c r="B34" s="35"/>
      <c r="C34" s="7"/>
      <c r="D34" s="2"/>
      <c r="E34" s="2"/>
      <c r="F34" s="2"/>
      <c r="G34" s="2"/>
      <c r="H34" s="2"/>
      <c r="I34" s="2"/>
      <c r="J34" s="2"/>
      <c r="K34" s="2"/>
      <c r="L34" s="5"/>
      <c r="M34" s="9" t="str">
        <f t="shared" si="0"/>
        <v>0/10</v>
      </c>
      <c r="N34" s="33">
        <f t="shared" si="1"/>
        <v>0</v>
      </c>
      <c r="O34" s="33">
        <f t="shared" si="2"/>
        <v>1</v>
      </c>
    </row>
    <row r="35" spans="2:15" x14ac:dyDescent="0.2">
      <c r="B35" s="36"/>
      <c r="C35" s="7"/>
      <c r="D35" s="3"/>
      <c r="E35" s="3"/>
      <c r="F35" s="3"/>
      <c r="G35" s="3"/>
      <c r="H35" s="3"/>
      <c r="I35" s="2"/>
      <c r="J35" s="3"/>
      <c r="K35" s="3"/>
      <c r="L35" s="6"/>
      <c r="M35" s="10" t="str">
        <f t="shared" si="0"/>
        <v>0/10</v>
      </c>
      <c r="N35" s="33">
        <f t="shared" si="1"/>
        <v>0</v>
      </c>
      <c r="O35" s="33">
        <f t="shared" si="2"/>
        <v>1</v>
      </c>
    </row>
    <row r="36" spans="2:15" x14ac:dyDescent="0.2">
      <c r="B36" s="35"/>
      <c r="C36" s="7"/>
      <c r="D36" s="2"/>
      <c r="E36" s="2"/>
      <c r="F36" s="2"/>
      <c r="G36" s="2"/>
      <c r="H36" s="2"/>
      <c r="I36" s="2"/>
      <c r="J36" s="2"/>
      <c r="K36" s="2"/>
      <c r="L36" s="5"/>
      <c r="M36" s="9" t="str">
        <f t="shared" si="0"/>
        <v>0/10</v>
      </c>
      <c r="N36" s="33">
        <f t="shared" si="1"/>
        <v>0</v>
      </c>
      <c r="O36" s="33">
        <f t="shared" si="2"/>
        <v>1</v>
      </c>
    </row>
    <row r="37" spans="2:15" x14ac:dyDescent="0.2">
      <c r="B37" s="36"/>
      <c r="C37" s="7"/>
      <c r="D37" s="3"/>
      <c r="E37" s="3"/>
      <c r="F37" s="3"/>
      <c r="G37" s="3"/>
      <c r="H37" s="3"/>
      <c r="I37" s="3"/>
      <c r="J37" s="3"/>
      <c r="K37" s="3"/>
      <c r="L37" s="6"/>
      <c r="M37" s="10" t="str">
        <f t="shared" si="0"/>
        <v>0/10</v>
      </c>
      <c r="N37" s="33">
        <f t="shared" si="1"/>
        <v>0</v>
      </c>
      <c r="O37" s="33">
        <f t="shared" si="2"/>
        <v>1</v>
      </c>
    </row>
    <row r="38" spans="2:15" x14ac:dyDescent="0.2">
      <c r="B38" s="35"/>
      <c r="C38" s="7"/>
      <c r="D38" s="2"/>
      <c r="E38" s="2"/>
      <c r="F38" s="2"/>
      <c r="G38" s="2"/>
      <c r="H38" s="2"/>
      <c r="I38" s="2"/>
      <c r="J38" s="2"/>
      <c r="K38" s="2"/>
      <c r="L38" s="5"/>
      <c r="M38" s="9" t="str">
        <f t="shared" si="0"/>
        <v>0/10</v>
      </c>
      <c r="N38" s="33">
        <f t="shared" si="1"/>
        <v>0</v>
      </c>
      <c r="O38" s="33">
        <f t="shared" si="2"/>
        <v>1</v>
      </c>
    </row>
    <row r="39" spans="2:15" x14ac:dyDescent="0.2">
      <c r="B39" s="36"/>
      <c r="C39" s="8"/>
      <c r="D39" s="3"/>
      <c r="E39" s="3"/>
      <c r="F39" s="3"/>
      <c r="G39" s="3"/>
      <c r="H39" s="3"/>
      <c r="I39" s="3"/>
      <c r="J39" s="3"/>
      <c r="K39" s="3"/>
      <c r="L39" s="6"/>
      <c r="M39" s="10" t="str">
        <f t="shared" si="0"/>
        <v>0/10</v>
      </c>
      <c r="N39" s="33">
        <f t="shared" si="1"/>
        <v>0</v>
      </c>
      <c r="O39" s="33">
        <f t="shared" si="2"/>
        <v>1</v>
      </c>
    </row>
    <row r="40" spans="2:15" x14ac:dyDescent="0.2">
      <c r="B40" s="35"/>
      <c r="C40" s="7"/>
      <c r="D40" s="2"/>
      <c r="E40" s="2"/>
      <c r="F40" s="2"/>
      <c r="G40" s="2"/>
      <c r="H40" s="2"/>
      <c r="I40" s="2"/>
      <c r="J40" s="2"/>
      <c r="K40" s="2"/>
      <c r="L40" s="5"/>
      <c r="M40" s="9" t="str">
        <f t="shared" si="0"/>
        <v>0/10</v>
      </c>
      <c r="N40" s="33">
        <f t="shared" si="1"/>
        <v>0</v>
      </c>
      <c r="O40" s="33">
        <f t="shared" si="2"/>
        <v>1</v>
      </c>
    </row>
    <row r="41" spans="2:15" x14ac:dyDescent="0.2">
      <c r="B41" s="36"/>
      <c r="C41" s="8"/>
      <c r="D41" s="3"/>
      <c r="E41" s="3"/>
      <c r="F41" s="3"/>
      <c r="G41" s="3"/>
      <c r="H41" s="3"/>
      <c r="I41" s="3"/>
      <c r="J41" s="3"/>
      <c r="K41" s="3"/>
      <c r="L41" s="6"/>
      <c r="M41" s="10" t="str">
        <f t="shared" si="0"/>
        <v>0/10</v>
      </c>
      <c r="N41" s="33">
        <f t="shared" si="1"/>
        <v>0</v>
      </c>
      <c r="O41" s="33">
        <f t="shared" si="2"/>
        <v>1</v>
      </c>
    </row>
    <row r="42" spans="2:15" ht="10.8" thickBot="1" x14ac:dyDescent="0.25">
      <c r="B42" s="37"/>
      <c r="C42" s="27"/>
      <c r="D42" s="28"/>
      <c r="E42" s="28"/>
      <c r="F42" s="28"/>
      <c r="G42" s="28"/>
      <c r="H42" s="28"/>
      <c r="I42" s="28"/>
      <c r="J42" s="28"/>
      <c r="K42" s="28"/>
      <c r="L42" s="29"/>
      <c r="M42" s="26" t="str">
        <f t="shared" si="0"/>
        <v>0/10</v>
      </c>
      <c r="N42" s="34">
        <f t="shared" si="1"/>
        <v>0</v>
      </c>
      <c r="O42" s="34">
        <f t="shared" si="2"/>
        <v>1</v>
      </c>
    </row>
    <row r="43" spans="2:15" ht="10.8" thickBo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5" x14ac:dyDescent="0.2">
      <c r="B44" s="12" t="s">
        <v>0</v>
      </c>
      <c r="C44" s="14">
        <f>COUNTIF(C3:C42,1)</f>
        <v>3</v>
      </c>
      <c r="D44" s="15">
        <f>COUNTIF(D3:D42,1)</f>
        <v>6</v>
      </c>
      <c r="E44" s="15">
        <f t="shared" ref="E44:K44" si="6">COUNTIF(E3:E42,1)</f>
        <v>5</v>
      </c>
      <c r="F44" s="15">
        <f t="shared" si="6"/>
        <v>7</v>
      </c>
      <c r="G44" s="15">
        <f t="shared" si="6"/>
        <v>7</v>
      </c>
      <c r="H44" s="15">
        <f t="shared" si="6"/>
        <v>5</v>
      </c>
      <c r="I44" s="15">
        <f t="shared" si="6"/>
        <v>8</v>
      </c>
      <c r="J44" s="15">
        <f t="shared" si="6"/>
        <v>4</v>
      </c>
      <c r="K44" s="15">
        <f t="shared" si="6"/>
        <v>5</v>
      </c>
      <c r="L44" s="16">
        <f>COUNTIF(L3:L42,1)</f>
        <v>5</v>
      </c>
      <c r="M44" s="12">
        <f>SUM(C44:L44)</f>
        <v>55</v>
      </c>
      <c r="N44" s="45">
        <f>M44/SUM(M44:M45)</f>
        <v>0.13750000000000001</v>
      </c>
      <c r="O44" s="46"/>
    </row>
    <row r="45" spans="2:15" x14ac:dyDescent="0.2">
      <c r="B45" s="10" t="s">
        <v>1</v>
      </c>
      <c r="C45" s="8">
        <f>40-COUNTIF(C3:C42,1)</f>
        <v>37</v>
      </c>
      <c r="D45" s="3">
        <f>40-COUNTIF(D3:D42,1)</f>
        <v>34</v>
      </c>
      <c r="E45" s="3">
        <f t="shared" ref="E45:K45" si="7">40-COUNTIF(E3:E42,1)</f>
        <v>35</v>
      </c>
      <c r="F45" s="3">
        <f t="shared" si="7"/>
        <v>33</v>
      </c>
      <c r="G45" s="3">
        <f t="shared" si="7"/>
        <v>33</v>
      </c>
      <c r="H45" s="3">
        <f t="shared" si="7"/>
        <v>35</v>
      </c>
      <c r="I45" s="3">
        <f t="shared" si="7"/>
        <v>32</v>
      </c>
      <c r="J45" s="3">
        <f t="shared" si="7"/>
        <v>36</v>
      </c>
      <c r="K45" s="3">
        <f t="shared" si="7"/>
        <v>35</v>
      </c>
      <c r="L45" s="6">
        <f>40-COUNTIF(L3:L42,1)</f>
        <v>35</v>
      </c>
      <c r="M45" s="10">
        <f>SUM(C45:L45)</f>
        <v>345</v>
      </c>
      <c r="N45" s="47"/>
      <c r="O45" s="48"/>
    </row>
    <row r="46" spans="2:15" ht="10.8" thickBot="1" x14ac:dyDescent="0.25">
      <c r="B46" s="11" t="s">
        <v>2</v>
      </c>
      <c r="C46" s="17">
        <f>COUNTIF(C3:C42,1)/40</f>
        <v>7.4999999999999997E-2</v>
      </c>
      <c r="D46" s="18">
        <f>COUNTIF(D3:D42,1)/40</f>
        <v>0.15</v>
      </c>
      <c r="E46" s="18">
        <f t="shared" ref="E46:K46" si="8">COUNTIF(E3:E42,1)/40</f>
        <v>0.125</v>
      </c>
      <c r="F46" s="18">
        <f t="shared" si="8"/>
        <v>0.17499999999999999</v>
      </c>
      <c r="G46" s="18">
        <f t="shared" si="8"/>
        <v>0.17499999999999999</v>
      </c>
      <c r="H46" s="18">
        <f t="shared" si="8"/>
        <v>0.125</v>
      </c>
      <c r="I46" s="18">
        <f t="shared" si="8"/>
        <v>0.2</v>
      </c>
      <c r="J46" s="18">
        <f t="shared" si="8"/>
        <v>0.1</v>
      </c>
      <c r="K46" s="18">
        <f t="shared" si="8"/>
        <v>0.125</v>
      </c>
      <c r="L46" s="19">
        <f>COUNTIF(L3:L42,1)/40</f>
        <v>0.125</v>
      </c>
      <c r="M46" s="13">
        <f>AVERAGE(C46:L46)</f>
        <v>0.13750000000000001</v>
      </c>
      <c r="N46" s="49"/>
      <c r="O46" s="50"/>
    </row>
  </sheetData>
  <autoFilter ref="B2:O2" xr:uid="{849EE176-A94F-43C4-B6AC-A0A1BA0E8296}"/>
  <mergeCells count="2">
    <mergeCell ref="B1:O1"/>
    <mergeCell ref="N44:O46"/>
  </mergeCells>
  <phoneticPr fontId="8" type="noConversion"/>
  <conditionalFormatting sqref="C46:L46">
    <cfRule type="dataBar" priority="6">
      <dataBar>
        <cfvo type="num" val="0"/>
        <cfvo type="num" val="1"/>
        <color rgb="FF63BE7B"/>
      </dataBar>
    </cfRule>
  </conditionalFormatting>
  <conditionalFormatting sqref="M46">
    <cfRule type="dataBar" priority="7">
      <dataBar>
        <cfvo type="num" val="0"/>
        <cfvo type="num" val="1"/>
        <color rgb="FF63BE7B"/>
      </dataBar>
    </cfRule>
  </conditionalFormatting>
  <conditionalFormatting sqref="N3:N42">
    <cfRule type="cellIs" dxfId="1" priority="1" operator="greaterThanOrEqual">
      <formula>0.5</formula>
    </cfRule>
    <cfRule type="dataBar" priority="3">
      <dataBar>
        <cfvo type="num" val="0"/>
        <cfvo type="num" val="1"/>
        <color rgb="FF63BE7B"/>
      </dataBar>
    </cfRule>
  </conditionalFormatting>
  <conditionalFormatting sqref="N44">
    <cfRule type="dataBar" priority="5">
      <dataBar>
        <cfvo type="num" val="0"/>
        <cfvo type="num" val="1"/>
        <color rgb="FF63BE7B"/>
      </dataBar>
    </cfRule>
  </conditionalFormatting>
  <conditionalFormatting sqref="O3:O42">
    <cfRule type="cellIs" dxfId="0" priority="2" operator="greaterThan">
      <formula>0</formula>
    </cfRule>
    <cfRule type="dataBar" priority="4">
      <dataBar>
        <cfvo type="num" val="0"/>
        <cfvo type="num" val="1"/>
        <color rgb="FFFF0000"/>
      </dataBar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selami parlamaz</cp:lastModifiedBy>
  <dcterms:created xsi:type="dcterms:W3CDTF">2026-05-24T22:51:00Z</dcterms:created>
  <dcterms:modified xsi:type="dcterms:W3CDTF">2026-06-19T20:10:36Z</dcterms:modified>
</cp:coreProperties>
</file>